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588"/>
  </bookViews>
  <sheets>
    <sheet name="Sheet2" sheetId="2" r:id="rId1"/>
  </sheets>
  <definedNames>
    <definedName name="_xlnm.Print_Area" localSheetId="0">Sheet2!$A$3:$T$32</definedName>
  </definedNames>
  <calcPr calcId="152511"/>
</workbook>
</file>

<file path=xl/calcChain.xml><?xml version="1.0" encoding="utf-8"?>
<calcChain xmlns="http://schemas.openxmlformats.org/spreadsheetml/2006/main">
  <c r="R17" i="2" l="1"/>
  <c r="R19" i="2" l="1"/>
  <c r="R18" i="2"/>
  <c r="R13" i="2"/>
  <c r="M25" i="2"/>
  <c r="M13" i="2"/>
  <c r="H13" i="2"/>
  <c r="H24" i="2"/>
  <c r="C24" i="2"/>
  <c r="C13" i="2"/>
  <c r="R20" i="2" l="1"/>
</calcChain>
</file>

<file path=xl/sharedStrings.xml><?xml version="1.0" encoding="utf-8"?>
<sst xmlns="http://schemas.openxmlformats.org/spreadsheetml/2006/main" count="202" uniqueCount="77">
  <si>
    <t>نام درس</t>
  </si>
  <si>
    <t>شماره ترم</t>
  </si>
  <si>
    <t>اقتصاد خرد</t>
  </si>
  <si>
    <t>اصول حسابداری 1</t>
  </si>
  <si>
    <t>تربیت بدنی 1</t>
  </si>
  <si>
    <t>اصول حسابداری 2</t>
  </si>
  <si>
    <t>اقتصاد کلان</t>
  </si>
  <si>
    <t>زبان عمومی</t>
  </si>
  <si>
    <t>تربیت بدنی 2</t>
  </si>
  <si>
    <t>حسابداری میانه 1</t>
  </si>
  <si>
    <t>زبان تخصصی 1</t>
  </si>
  <si>
    <t>روش تحقیق</t>
  </si>
  <si>
    <t>آئین زندگی</t>
  </si>
  <si>
    <t>جمعیت و تنظیم خانواده</t>
  </si>
  <si>
    <t>حسابداری میانه 2</t>
  </si>
  <si>
    <t>مدیریت مالی 1</t>
  </si>
  <si>
    <t>اصول حسابرسی 1</t>
  </si>
  <si>
    <t>زبان تخصصی 2</t>
  </si>
  <si>
    <t>مدیریت مالی 2</t>
  </si>
  <si>
    <t>اصول حسابرسی 2</t>
  </si>
  <si>
    <t>حسابداری پیشرفته 1</t>
  </si>
  <si>
    <t>حسابداری پیشرفته 2</t>
  </si>
  <si>
    <t>پول و ارز و بانکداری</t>
  </si>
  <si>
    <t>پیش نیازها</t>
  </si>
  <si>
    <t>بدون پیش نیاز</t>
  </si>
  <si>
    <t>نوع درس</t>
  </si>
  <si>
    <t>دروس پایه</t>
  </si>
  <si>
    <t>دروس تخصصی</t>
  </si>
  <si>
    <t>تعداد واحد</t>
  </si>
  <si>
    <t>روانشناسی سازمانی</t>
  </si>
  <si>
    <t>دروس عمومی</t>
  </si>
  <si>
    <t>فارسی عمومی</t>
  </si>
  <si>
    <t xml:space="preserve">اقتصاد خرد </t>
  </si>
  <si>
    <t>مدیریت سرمایه‌گذاری</t>
  </si>
  <si>
    <t>اصول تنظیم و کنترل بودجه دولتی</t>
  </si>
  <si>
    <t>جمع واحد</t>
  </si>
  <si>
    <t>اندیشه اسلامی 1</t>
  </si>
  <si>
    <t>اندیشه اسلامی 2</t>
  </si>
  <si>
    <t>انقلاب اسلامی ایران</t>
  </si>
  <si>
    <t>تاریخ فرهنگ و تمدن اسلامی</t>
  </si>
  <si>
    <t>تفسیر موضوعی قرآن</t>
  </si>
  <si>
    <t>جمع واحدهای عمومی</t>
  </si>
  <si>
    <t>جمع واحدهای پایه</t>
  </si>
  <si>
    <t>جمع واحدهای تخصصی</t>
  </si>
  <si>
    <t>حقوق تجارت</t>
  </si>
  <si>
    <t xml:space="preserve">ریاضیات کاربردی 1  </t>
  </si>
  <si>
    <t xml:space="preserve">ریاضیات کاربردی 2  </t>
  </si>
  <si>
    <t xml:space="preserve">ریاضیات کاربردی 1 </t>
  </si>
  <si>
    <t>آمار کاربردی 1</t>
  </si>
  <si>
    <t>آمار کاربردی 2</t>
  </si>
  <si>
    <t>مالیه عمومی و تنظیم خط مشی مالی دولت</t>
  </si>
  <si>
    <t>مبانی حسابداری مدیریت</t>
  </si>
  <si>
    <t>بهایابی 1</t>
  </si>
  <si>
    <t>بهایابی 2</t>
  </si>
  <si>
    <t>تحقیق در عملیات</t>
  </si>
  <si>
    <t>رفتار سازمانی</t>
  </si>
  <si>
    <t>بازار سرمایه و ابزار تأمین مالی اسلامی</t>
  </si>
  <si>
    <t>مکاتبات تجاری و گزارش نویسی</t>
  </si>
  <si>
    <t>کنترل‌های داخلی و نظام راهبری شرکتی</t>
  </si>
  <si>
    <t>حسابداری میانه 1 و بهایابی 1</t>
  </si>
  <si>
    <t>حسابداری موارد خاص</t>
  </si>
  <si>
    <t>حسابداری مالیاتی 1</t>
  </si>
  <si>
    <t>حقوق تجارت و اصول حسابداری 2</t>
  </si>
  <si>
    <t>حسابداری مالیاتی 2</t>
  </si>
  <si>
    <t>حسابداری ابزارها و عقود مالی اسلامی</t>
  </si>
  <si>
    <t>حسابداری و حسابرسی بخش عمومی</t>
  </si>
  <si>
    <t>مبانی حسابداری بخش عمومی</t>
  </si>
  <si>
    <t>حسابداری 2  و اصول تنظیم و کنترل بودجه</t>
  </si>
  <si>
    <t>اصول حسابداری 2 و آمار کاربردی 2</t>
  </si>
  <si>
    <t>مبانی حسابداری بخش عمومی و کنترل های داخلی و نظام راهبری شرکتی</t>
  </si>
  <si>
    <t>نرم افزارهای حسابداری</t>
  </si>
  <si>
    <t>جمع واحدها</t>
  </si>
  <si>
    <t>چارت درسی پیشنهادی برای مقطع کارشناسی رشته حسابداری دانشگاه اردکان</t>
  </si>
  <si>
    <t>حسابداری پیشرفته 1 و بهایابی 2</t>
  </si>
  <si>
    <t>مدیریت سرمایه گذاری و حسابداری مدیریت</t>
  </si>
  <si>
    <t>دفاع مقدس</t>
  </si>
  <si>
    <t>عمومی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</si>
</sst>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F2AA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readingOrder="2"/>
    </xf>
    <xf numFmtId="0" fontId="1" fillId="3" borderId="7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readingOrder="2"/>
    </xf>
    <xf numFmtId="0" fontId="1" fillId="4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readingOrder="2"/>
    </xf>
    <xf numFmtId="0" fontId="3" fillId="5" borderId="7" xfId="0" applyFont="1" applyFill="1" applyBorder="1" applyAlignment="1">
      <alignment horizontal="center" vertical="center" readingOrder="2"/>
    </xf>
    <xf numFmtId="0" fontId="3" fillId="5" borderId="8" xfId="0" applyFont="1" applyFill="1" applyBorder="1" applyAlignment="1">
      <alignment horizontal="center" vertical="center" readingOrder="2"/>
    </xf>
    <xf numFmtId="0" fontId="3" fillId="5" borderId="9" xfId="0" applyFont="1" applyFill="1" applyBorder="1" applyAlignment="1">
      <alignment horizontal="center" vertical="center" readingOrder="2"/>
    </xf>
    <xf numFmtId="0" fontId="3" fillId="5" borderId="2" xfId="0" applyFont="1" applyFill="1" applyBorder="1" applyAlignment="1">
      <alignment horizontal="center" vertical="center" readingOrder="2"/>
    </xf>
    <xf numFmtId="0" fontId="3" fillId="5" borderId="10" xfId="0" applyFont="1" applyFill="1" applyBorder="1" applyAlignment="1">
      <alignment horizontal="center" vertical="center" readingOrder="2"/>
    </xf>
    <xf numFmtId="0" fontId="3" fillId="8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readingOrder="2"/>
    </xf>
    <xf numFmtId="0" fontId="3" fillId="4" borderId="7" xfId="0" applyFont="1" applyFill="1" applyBorder="1" applyAlignment="1">
      <alignment horizontal="center" vertical="center" readingOrder="2"/>
    </xf>
    <xf numFmtId="0" fontId="3" fillId="4" borderId="8" xfId="0" applyFont="1" applyFill="1" applyBorder="1" applyAlignment="1">
      <alignment horizontal="center" vertical="center" readingOrder="2"/>
    </xf>
    <xf numFmtId="0" fontId="3" fillId="4" borderId="9" xfId="0" applyFont="1" applyFill="1" applyBorder="1" applyAlignment="1">
      <alignment horizontal="center" vertic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10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  <xf numFmtId="0" fontId="3" fillId="3" borderId="7" xfId="0" applyFont="1" applyFill="1" applyBorder="1" applyAlignment="1">
      <alignment horizontal="center" vertical="center" readingOrder="2"/>
    </xf>
    <xf numFmtId="0" fontId="3" fillId="3" borderId="8" xfId="0" applyFont="1" applyFill="1" applyBorder="1" applyAlignment="1">
      <alignment horizontal="center" vertical="center" readingOrder="2"/>
    </xf>
    <xf numFmtId="0" fontId="3" fillId="3" borderId="9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10" xfId="0" applyFont="1" applyFill="1" applyBorder="1" applyAlignment="1">
      <alignment horizontal="center" vertical="center" readingOrder="2"/>
    </xf>
    <xf numFmtId="0" fontId="3" fillId="2" borderId="6" xfId="0" applyFont="1" applyFill="1" applyBorder="1" applyAlignment="1">
      <alignment horizontal="center" vertical="center" readingOrder="2"/>
    </xf>
    <xf numFmtId="0" fontId="3" fillId="2" borderId="7" xfId="0" applyFont="1" applyFill="1" applyBorder="1" applyAlignment="1">
      <alignment horizontal="center" vertical="center" readingOrder="2"/>
    </xf>
    <xf numFmtId="0" fontId="3" fillId="2" borderId="8" xfId="0" applyFont="1" applyFill="1" applyBorder="1" applyAlignment="1">
      <alignment horizontal="center" vertical="center" readingOrder="2"/>
    </xf>
    <xf numFmtId="0" fontId="3" fillId="2" borderId="9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6" xfId="0" applyFont="1" applyFill="1" applyBorder="1" applyAlignment="1">
      <alignment horizontal="center" vertical="center" readingOrder="2"/>
    </xf>
    <xf numFmtId="0" fontId="3" fillId="8" borderId="7" xfId="0" applyFont="1" applyFill="1" applyBorder="1" applyAlignment="1">
      <alignment horizontal="center" vertical="center" readingOrder="2"/>
    </xf>
    <xf numFmtId="0" fontId="3" fillId="8" borderId="8" xfId="0" applyFont="1" applyFill="1" applyBorder="1" applyAlignment="1">
      <alignment horizontal="center" vertical="center" readingOrder="2"/>
    </xf>
    <xf numFmtId="0" fontId="3" fillId="8" borderId="9" xfId="0" applyFont="1" applyFill="1" applyBorder="1" applyAlignment="1">
      <alignment horizontal="center" vertical="center" readingOrder="2"/>
    </xf>
    <xf numFmtId="0" fontId="3" fillId="8" borderId="2" xfId="0" applyFont="1" applyFill="1" applyBorder="1" applyAlignment="1">
      <alignment horizontal="center" vertical="center" readingOrder="2"/>
    </xf>
    <xf numFmtId="0" fontId="3" fillId="8" borderId="10" xfId="0" applyFont="1" applyFill="1" applyBorder="1" applyAlignment="1">
      <alignment horizontal="center" vertical="center" readingOrder="2"/>
    </xf>
    <xf numFmtId="0" fontId="3" fillId="7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readingOrder="2"/>
    </xf>
    <xf numFmtId="0" fontId="3" fillId="7" borderId="12" xfId="0" applyFont="1" applyFill="1" applyBorder="1" applyAlignment="1">
      <alignment horizontal="center" vertical="center" readingOrder="2"/>
    </xf>
    <xf numFmtId="0" fontId="3" fillId="7" borderId="13" xfId="0" applyFont="1" applyFill="1" applyBorder="1" applyAlignment="1">
      <alignment horizontal="center" vertical="center" readingOrder="2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readingOrder="2"/>
    </xf>
    <xf numFmtId="0" fontId="3" fillId="6" borderId="7" xfId="0" applyFont="1" applyFill="1" applyBorder="1" applyAlignment="1">
      <alignment horizontal="center" vertical="center" readingOrder="2"/>
    </xf>
    <xf numFmtId="0" fontId="3" fillId="6" borderId="8" xfId="0" applyFont="1" applyFill="1" applyBorder="1" applyAlignment="1">
      <alignment horizontal="center" vertical="center" readingOrder="2"/>
    </xf>
    <xf numFmtId="0" fontId="3" fillId="6" borderId="9" xfId="0" applyFont="1" applyFill="1" applyBorder="1" applyAlignment="1">
      <alignment horizontal="center" vertical="center" readingOrder="2"/>
    </xf>
    <xf numFmtId="0" fontId="3" fillId="6" borderId="2" xfId="0" applyFont="1" applyFill="1" applyBorder="1" applyAlignment="1">
      <alignment horizontal="center" vertical="center" readingOrder="2"/>
    </xf>
    <xf numFmtId="0" fontId="3" fillId="6" borderId="10" xfId="0" applyFont="1" applyFill="1" applyBorder="1" applyAlignment="1">
      <alignment horizontal="center" vertical="center" readingOrder="2"/>
    </xf>
    <xf numFmtId="0" fontId="3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  <color rgb="FF3333FF"/>
      <color rgb="FF996633"/>
      <color rgb="FFFF66FF"/>
      <color rgb="FFEDF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rightToLeft="1" tabSelected="1" topLeftCell="M4" zoomScaleNormal="100" workbookViewId="0">
      <selection activeCell="S16" sqref="S16"/>
    </sheetView>
  </sheetViews>
  <sheetFormatPr defaultRowHeight="15" x14ac:dyDescent="0.25"/>
  <cols>
    <col min="1" max="1" width="9.28515625" bestFit="1" customWidth="1"/>
    <col min="2" max="2" width="25.85546875" customWidth="1"/>
    <col min="3" max="3" width="26.7109375" customWidth="1"/>
    <col min="4" max="4" width="12.7109375" customWidth="1"/>
    <col min="5" max="5" width="8.5703125" customWidth="1"/>
    <col min="6" max="6" width="9" customWidth="1"/>
    <col min="7" max="8" width="31.85546875" customWidth="1"/>
    <col min="9" max="9" width="12.140625" customWidth="1"/>
    <col min="10" max="10" width="9.7109375" bestFit="1" customWidth="1"/>
    <col min="11" max="11" width="9.5703125" customWidth="1"/>
    <col min="12" max="12" width="38" customWidth="1"/>
    <col min="13" max="13" width="34" customWidth="1"/>
    <col min="14" max="14" width="11.85546875" bestFit="1" customWidth="1"/>
    <col min="15" max="15" width="9.7109375" bestFit="1" customWidth="1"/>
    <col min="16" max="16" width="9.28515625" bestFit="1" customWidth="1"/>
    <col min="17" max="17" width="26.5703125" customWidth="1"/>
    <col min="18" max="18" width="58.7109375" customWidth="1"/>
    <col min="19" max="19" width="11.85546875" bestFit="1" customWidth="1"/>
    <col min="20" max="20" width="9.7109375" bestFit="1" customWidth="1"/>
  </cols>
  <sheetData>
    <row r="1" spans="1:20" ht="22.5" customHeight="1" x14ac:dyDescent="0.25">
      <c r="A1" s="47" t="s">
        <v>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23"/>
      <c r="S1" s="23"/>
      <c r="T1" s="23"/>
    </row>
    <row r="2" spans="1:20" ht="30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23"/>
      <c r="S2" s="23"/>
      <c r="T2" s="23"/>
    </row>
    <row r="3" spans="1:20" ht="21" x14ac:dyDescent="0.25">
      <c r="A3" s="9" t="s">
        <v>1</v>
      </c>
      <c r="B3" s="9" t="s">
        <v>0</v>
      </c>
      <c r="C3" s="9" t="s">
        <v>23</v>
      </c>
      <c r="D3" s="9" t="s">
        <v>25</v>
      </c>
      <c r="E3" s="9" t="s">
        <v>28</v>
      </c>
      <c r="F3" s="10" t="s">
        <v>1</v>
      </c>
      <c r="G3" s="10" t="s">
        <v>0</v>
      </c>
      <c r="H3" s="10" t="s">
        <v>23</v>
      </c>
      <c r="I3" s="10" t="s">
        <v>25</v>
      </c>
      <c r="J3" s="10" t="s">
        <v>28</v>
      </c>
      <c r="K3" s="11" t="s">
        <v>1</v>
      </c>
      <c r="L3" s="11" t="s">
        <v>0</v>
      </c>
      <c r="M3" s="11" t="s">
        <v>23</v>
      </c>
      <c r="N3" s="11" t="s">
        <v>25</v>
      </c>
      <c r="O3" s="11" t="s">
        <v>28</v>
      </c>
      <c r="P3" s="12" t="s">
        <v>1</v>
      </c>
      <c r="Q3" s="12" t="s">
        <v>0</v>
      </c>
      <c r="R3" s="12" t="s">
        <v>23</v>
      </c>
      <c r="S3" s="12" t="s">
        <v>25</v>
      </c>
      <c r="T3" s="12" t="s">
        <v>28</v>
      </c>
    </row>
    <row r="4" spans="1:20" ht="23.25" customHeight="1" x14ac:dyDescent="0.25">
      <c r="A4" s="55">
        <v>1</v>
      </c>
      <c r="B4" s="2" t="s">
        <v>3</v>
      </c>
      <c r="C4" s="2" t="s">
        <v>24</v>
      </c>
      <c r="D4" s="2" t="s">
        <v>27</v>
      </c>
      <c r="E4" s="2">
        <v>4</v>
      </c>
      <c r="F4" s="85">
        <v>3</v>
      </c>
      <c r="G4" s="3" t="s">
        <v>9</v>
      </c>
      <c r="H4" s="3" t="s">
        <v>5</v>
      </c>
      <c r="I4" s="3" t="s">
        <v>27</v>
      </c>
      <c r="J4" s="3">
        <v>4</v>
      </c>
      <c r="K4" s="101">
        <v>5</v>
      </c>
      <c r="L4" s="4" t="s">
        <v>20</v>
      </c>
      <c r="M4" s="4" t="s">
        <v>14</v>
      </c>
      <c r="N4" s="4" t="s">
        <v>27</v>
      </c>
      <c r="O4" s="4">
        <v>3</v>
      </c>
      <c r="P4" s="64">
        <v>7</v>
      </c>
      <c r="Q4" s="5" t="s">
        <v>63</v>
      </c>
      <c r="R4" s="5" t="s">
        <v>61</v>
      </c>
      <c r="S4" s="5" t="s">
        <v>27</v>
      </c>
      <c r="T4" s="5">
        <v>2</v>
      </c>
    </row>
    <row r="5" spans="1:20" ht="18.75" x14ac:dyDescent="0.25">
      <c r="A5" s="56"/>
      <c r="B5" s="2" t="s">
        <v>44</v>
      </c>
      <c r="C5" s="2" t="s">
        <v>24</v>
      </c>
      <c r="D5" s="2" t="s">
        <v>26</v>
      </c>
      <c r="E5" s="2">
        <v>3</v>
      </c>
      <c r="F5" s="86"/>
      <c r="G5" s="3" t="s">
        <v>52</v>
      </c>
      <c r="H5" s="3" t="s">
        <v>5</v>
      </c>
      <c r="I5" s="3" t="s">
        <v>27</v>
      </c>
      <c r="J5" s="3">
        <v>3</v>
      </c>
      <c r="K5" s="109"/>
      <c r="L5" s="4" t="s">
        <v>51</v>
      </c>
      <c r="M5" s="4" t="s">
        <v>53</v>
      </c>
      <c r="N5" s="4" t="s">
        <v>27</v>
      </c>
      <c r="O5" s="4">
        <v>3</v>
      </c>
      <c r="P5" s="65"/>
      <c r="Q5" s="5" t="s">
        <v>64</v>
      </c>
      <c r="R5" s="19" t="s">
        <v>74</v>
      </c>
      <c r="S5" s="5" t="s">
        <v>27</v>
      </c>
      <c r="T5" s="5">
        <v>2</v>
      </c>
    </row>
    <row r="6" spans="1:20" ht="18.75" customHeight="1" x14ac:dyDescent="0.25">
      <c r="A6" s="56"/>
      <c r="B6" s="2" t="s">
        <v>45</v>
      </c>
      <c r="C6" s="2" t="s">
        <v>24</v>
      </c>
      <c r="D6" s="2" t="s">
        <v>26</v>
      </c>
      <c r="E6" s="2">
        <v>3</v>
      </c>
      <c r="F6" s="86"/>
      <c r="G6" s="3" t="s">
        <v>48</v>
      </c>
      <c r="H6" s="3" t="s">
        <v>24</v>
      </c>
      <c r="I6" s="3" t="s">
        <v>26</v>
      </c>
      <c r="J6" s="3">
        <v>2</v>
      </c>
      <c r="K6" s="109"/>
      <c r="L6" s="4" t="s">
        <v>56</v>
      </c>
      <c r="M6" s="4" t="s">
        <v>22</v>
      </c>
      <c r="N6" s="4" t="s">
        <v>26</v>
      </c>
      <c r="O6" s="4">
        <v>3</v>
      </c>
      <c r="P6" s="65"/>
      <c r="Q6" s="5" t="s">
        <v>39</v>
      </c>
      <c r="R6" s="5" t="s">
        <v>24</v>
      </c>
      <c r="S6" s="5" t="s">
        <v>30</v>
      </c>
      <c r="T6" s="5">
        <v>2</v>
      </c>
    </row>
    <row r="7" spans="1:20" ht="18.75" customHeight="1" x14ac:dyDescent="0.25">
      <c r="A7" s="56"/>
      <c r="B7" s="2" t="s">
        <v>29</v>
      </c>
      <c r="C7" s="2" t="s">
        <v>24</v>
      </c>
      <c r="D7" s="2" t="s">
        <v>26</v>
      </c>
      <c r="E7" s="2">
        <v>2</v>
      </c>
      <c r="F7" s="86"/>
      <c r="G7" s="3" t="s">
        <v>37</v>
      </c>
      <c r="H7" s="3" t="s">
        <v>36</v>
      </c>
      <c r="I7" s="3" t="s">
        <v>30</v>
      </c>
      <c r="J7" s="3">
        <v>2</v>
      </c>
      <c r="K7" s="109"/>
      <c r="L7" s="4" t="s">
        <v>16</v>
      </c>
      <c r="M7" s="4" t="s">
        <v>58</v>
      </c>
      <c r="N7" s="4" t="s">
        <v>27</v>
      </c>
      <c r="O7" s="4">
        <v>3</v>
      </c>
      <c r="P7" s="65"/>
      <c r="Q7" s="5" t="s">
        <v>60</v>
      </c>
      <c r="R7" s="5" t="s">
        <v>73</v>
      </c>
      <c r="S7" s="5" t="s">
        <v>27</v>
      </c>
      <c r="T7" s="5">
        <v>2</v>
      </c>
    </row>
    <row r="8" spans="1:20" ht="18.75" customHeight="1" x14ac:dyDescent="0.25">
      <c r="A8" s="56"/>
      <c r="B8" s="2" t="s">
        <v>31</v>
      </c>
      <c r="C8" s="2" t="s">
        <v>24</v>
      </c>
      <c r="D8" s="2" t="s">
        <v>30</v>
      </c>
      <c r="E8" s="2">
        <v>2</v>
      </c>
      <c r="F8" s="86"/>
      <c r="G8" s="3" t="s">
        <v>54</v>
      </c>
      <c r="H8" s="1" t="s">
        <v>24</v>
      </c>
      <c r="I8" s="3" t="s">
        <v>26</v>
      </c>
      <c r="J8" s="3">
        <v>3</v>
      </c>
      <c r="K8" s="109"/>
      <c r="L8" s="4" t="s">
        <v>34</v>
      </c>
      <c r="M8" s="4" t="s">
        <v>50</v>
      </c>
      <c r="N8" s="4" t="s">
        <v>26</v>
      </c>
      <c r="O8" s="4">
        <v>2</v>
      </c>
      <c r="P8" s="65"/>
      <c r="Q8" s="5" t="s">
        <v>12</v>
      </c>
      <c r="R8" s="5" t="s">
        <v>24</v>
      </c>
      <c r="S8" s="5" t="s">
        <v>30</v>
      </c>
      <c r="T8" s="5">
        <v>2</v>
      </c>
    </row>
    <row r="9" spans="1:20" ht="18.75" customHeight="1" x14ac:dyDescent="0.25">
      <c r="A9" s="56"/>
      <c r="B9" s="2" t="s">
        <v>2</v>
      </c>
      <c r="C9" s="2" t="s">
        <v>24</v>
      </c>
      <c r="D9" s="2" t="s">
        <v>26</v>
      </c>
      <c r="E9" s="2">
        <v>3</v>
      </c>
      <c r="F9" s="86"/>
      <c r="G9" s="3" t="s">
        <v>22</v>
      </c>
      <c r="H9" s="3" t="s">
        <v>6</v>
      </c>
      <c r="I9" s="3" t="s">
        <v>26</v>
      </c>
      <c r="J9" s="3">
        <v>3</v>
      </c>
      <c r="K9" s="109"/>
      <c r="L9" s="4" t="s">
        <v>40</v>
      </c>
      <c r="M9" s="4" t="s">
        <v>24</v>
      </c>
      <c r="N9" s="4" t="s">
        <v>30</v>
      </c>
      <c r="O9" s="4">
        <v>2</v>
      </c>
      <c r="P9" s="65"/>
      <c r="Q9" s="5" t="s">
        <v>65</v>
      </c>
      <c r="R9" s="5" t="s">
        <v>69</v>
      </c>
      <c r="S9" s="5" t="s">
        <v>27</v>
      </c>
      <c r="T9" s="5">
        <v>3</v>
      </c>
    </row>
    <row r="10" spans="1:20" ht="18.75" customHeight="1" x14ac:dyDescent="0.25">
      <c r="A10" s="56"/>
      <c r="B10" s="2"/>
      <c r="C10" s="20"/>
      <c r="D10" s="20"/>
      <c r="E10" s="20"/>
      <c r="F10" s="86"/>
      <c r="G10" s="28" t="s">
        <v>50</v>
      </c>
      <c r="H10" s="3" t="s">
        <v>6</v>
      </c>
      <c r="I10" s="3" t="s">
        <v>26</v>
      </c>
      <c r="J10" s="3">
        <v>2</v>
      </c>
      <c r="K10" s="109"/>
      <c r="L10" s="4" t="s">
        <v>18</v>
      </c>
      <c r="M10" s="4" t="s">
        <v>15</v>
      </c>
      <c r="N10" s="4" t="s">
        <v>26</v>
      </c>
      <c r="O10" s="4">
        <v>3</v>
      </c>
      <c r="P10" s="65"/>
      <c r="Q10" s="5" t="s">
        <v>70</v>
      </c>
      <c r="R10" s="5" t="s">
        <v>68</v>
      </c>
      <c r="S10" s="5" t="s">
        <v>26</v>
      </c>
      <c r="T10" s="5">
        <v>3</v>
      </c>
    </row>
    <row r="11" spans="1:20" ht="18.75" customHeight="1" x14ac:dyDescent="0.25">
      <c r="A11" s="56"/>
      <c r="B11" s="24"/>
      <c r="C11" s="25"/>
      <c r="D11" s="26"/>
      <c r="E11" s="27"/>
      <c r="F11" s="86"/>
      <c r="G11" s="28"/>
      <c r="H11" s="3"/>
      <c r="I11" s="3"/>
      <c r="J11" s="3"/>
      <c r="K11" s="109"/>
      <c r="L11" s="29" t="s">
        <v>75</v>
      </c>
      <c r="M11" s="4"/>
      <c r="N11" s="4" t="s">
        <v>76</v>
      </c>
      <c r="O11" s="4">
        <v>2</v>
      </c>
      <c r="P11" s="65"/>
      <c r="Q11" s="30" t="s">
        <v>17</v>
      </c>
      <c r="R11" s="5" t="s">
        <v>10</v>
      </c>
      <c r="S11" s="5" t="s">
        <v>27</v>
      </c>
      <c r="T11" s="5">
        <v>2</v>
      </c>
    </row>
    <row r="12" spans="1:20" ht="18.75" customHeight="1" x14ac:dyDescent="0.25">
      <c r="A12" s="56"/>
      <c r="B12" s="24"/>
      <c r="C12" s="25"/>
      <c r="D12" s="26"/>
      <c r="E12" s="27"/>
      <c r="F12" s="86"/>
      <c r="G12" s="28"/>
      <c r="H12" s="41"/>
      <c r="I12" s="42"/>
      <c r="J12" s="43"/>
      <c r="K12" s="109"/>
      <c r="L12" s="29"/>
      <c r="M12" s="44"/>
      <c r="N12" s="45"/>
      <c r="O12" s="46"/>
      <c r="P12" s="65"/>
      <c r="Q12" s="30" t="s">
        <v>8</v>
      </c>
      <c r="R12" s="5" t="s">
        <v>4</v>
      </c>
      <c r="S12" s="5" t="s">
        <v>30</v>
      </c>
      <c r="T12" s="5">
        <v>1</v>
      </c>
    </row>
    <row r="13" spans="1:20" ht="21" customHeight="1" x14ac:dyDescent="0.25">
      <c r="A13" s="56"/>
      <c r="B13" s="55" t="s">
        <v>35</v>
      </c>
      <c r="C13" s="73">
        <f>E4+E5+E6+E7+E8+E9</f>
        <v>17</v>
      </c>
      <c r="D13" s="74"/>
      <c r="E13" s="75"/>
      <c r="F13" s="86"/>
      <c r="G13" s="85" t="s">
        <v>35</v>
      </c>
      <c r="H13" s="67">
        <f>J4+J5+J6+J7+J8+J9+J10+J11</f>
        <v>19</v>
      </c>
      <c r="I13" s="68"/>
      <c r="J13" s="69"/>
      <c r="K13" s="109"/>
      <c r="L13" s="101" t="s">
        <v>35</v>
      </c>
      <c r="M13" s="103">
        <f>O4+O5+O6+O7+O8+O9+O10+O11</f>
        <v>21</v>
      </c>
      <c r="N13" s="104"/>
      <c r="O13" s="105"/>
      <c r="P13" s="65"/>
      <c r="Q13" s="64" t="s">
        <v>35</v>
      </c>
      <c r="R13" s="89">
        <f>T4+T5+T6+T7+T8+T9+T10+T11+T12</f>
        <v>19</v>
      </c>
      <c r="S13" s="90"/>
      <c r="T13" s="91"/>
    </row>
    <row r="14" spans="1:20" ht="21" customHeight="1" x14ac:dyDescent="0.25">
      <c r="A14" s="57"/>
      <c r="B14" s="57"/>
      <c r="C14" s="76"/>
      <c r="D14" s="77"/>
      <c r="E14" s="78"/>
      <c r="F14" s="87"/>
      <c r="G14" s="87"/>
      <c r="H14" s="70"/>
      <c r="I14" s="71"/>
      <c r="J14" s="72"/>
      <c r="K14" s="102"/>
      <c r="L14" s="102"/>
      <c r="M14" s="106"/>
      <c r="N14" s="107"/>
      <c r="O14" s="108"/>
      <c r="P14" s="66"/>
      <c r="Q14" s="66"/>
      <c r="R14" s="92"/>
      <c r="S14" s="93"/>
      <c r="T14" s="94"/>
    </row>
    <row r="15" spans="1:20" ht="21" x14ac:dyDescent="0.25">
      <c r="A15" s="13" t="s">
        <v>1</v>
      </c>
      <c r="B15" s="13" t="s">
        <v>0</v>
      </c>
      <c r="C15" s="13" t="s">
        <v>23</v>
      </c>
      <c r="D15" s="13" t="s">
        <v>25</v>
      </c>
      <c r="E15" s="13" t="s">
        <v>28</v>
      </c>
      <c r="F15" s="14" t="s">
        <v>1</v>
      </c>
      <c r="G15" s="14" t="s">
        <v>0</v>
      </c>
      <c r="H15" s="14" t="s">
        <v>23</v>
      </c>
      <c r="I15" s="14" t="s">
        <v>25</v>
      </c>
      <c r="J15" s="14" t="s">
        <v>28</v>
      </c>
      <c r="K15" s="15" t="s">
        <v>1</v>
      </c>
      <c r="L15" s="15" t="s">
        <v>0</v>
      </c>
      <c r="M15" s="15" t="s">
        <v>23</v>
      </c>
      <c r="N15" s="15" t="s">
        <v>25</v>
      </c>
      <c r="O15" s="15" t="s">
        <v>28</v>
      </c>
      <c r="P15" s="36"/>
      <c r="Q15" s="36"/>
      <c r="R15" s="36"/>
      <c r="S15" s="36"/>
      <c r="T15" s="36"/>
    </row>
    <row r="16" spans="1:20" ht="18.75" customHeight="1" x14ac:dyDescent="0.25">
      <c r="A16" s="49">
        <v>2</v>
      </c>
      <c r="B16" s="6" t="s">
        <v>5</v>
      </c>
      <c r="C16" s="6" t="s">
        <v>3</v>
      </c>
      <c r="D16" s="6" t="s">
        <v>27</v>
      </c>
      <c r="E16" s="6">
        <v>4</v>
      </c>
      <c r="F16" s="52">
        <v>4</v>
      </c>
      <c r="G16" s="7" t="s">
        <v>14</v>
      </c>
      <c r="H16" s="7" t="s">
        <v>9</v>
      </c>
      <c r="I16" s="7" t="s">
        <v>27</v>
      </c>
      <c r="J16" s="7">
        <v>4</v>
      </c>
      <c r="K16" s="95">
        <v>6</v>
      </c>
      <c r="L16" s="8" t="s">
        <v>21</v>
      </c>
      <c r="M16" s="18" t="s">
        <v>14</v>
      </c>
      <c r="N16" s="8" t="s">
        <v>27</v>
      </c>
      <c r="O16" s="8">
        <v>3</v>
      </c>
      <c r="P16" s="88"/>
      <c r="Q16" s="17"/>
      <c r="R16" s="17"/>
      <c r="S16" s="17"/>
      <c r="T16" s="17"/>
    </row>
    <row r="17" spans="1:20" ht="18.75" customHeight="1" x14ac:dyDescent="0.55000000000000004">
      <c r="A17" s="50"/>
      <c r="B17" s="6" t="s">
        <v>46</v>
      </c>
      <c r="C17" s="6" t="s">
        <v>47</v>
      </c>
      <c r="D17" s="6" t="s">
        <v>26</v>
      </c>
      <c r="E17" s="6">
        <v>3</v>
      </c>
      <c r="F17" s="53"/>
      <c r="G17" s="7" t="s">
        <v>53</v>
      </c>
      <c r="H17" s="7" t="s">
        <v>52</v>
      </c>
      <c r="I17" s="7" t="s">
        <v>27</v>
      </c>
      <c r="J17" s="7">
        <v>3</v>
      </c>
      <c r="K17" s="96"/>
      <c r="L17" s="8" t="s">
        <v>61</v>
      </c>
      <c r="M17" s="18" t="s">
        <v>62</v>
      </c>
      <c r="N17" s="8" t="s">
        <v>27</v>
      </c>
      <c r="O17" s="8">
        <v>2</v>
      </c>
      <c r="P17" s="88"/>
      <c r="Q17" s="39" t="s">
        <v>41</v>
      </c>
      <c r="R17" s="40">
        <f>E8+E18+E20+J7+O9+O21+O23+T6+T8+J21+T12+O11</f>
        <v>22</v>
      </c>
      <c r="S17" s="17"/>
      <c r="T17" s="17"/>
    </row>
    <row r="18" spans="1:20" ht="21" x14ac:dyDescent="0.55000000000000004">
      <c r="A18" s="50"/>
      <c r="B18" s="6" t="s">
        <v>7</v>
      </c>
      <c r="C18" s="6" t="s">
        <v>24</v>
      </c>
      <c r="D18" s="6" t="s">
        <v>30</v>
      </c>
      <c r="E18" s="6">
        <v>2</v>
      </c>
      <c r="F18" s="53"/>
      <c r="G18" s="7" t="s">
        <v>58</v>
      </c>
      <c r="H18" s="7" t="s">
        <v>9</v>
      </c>
      <c r="I18" s="7" t="s">
        <v>27</v>
      </c>
      <c r="J18" s="7">
        <v>3</v>
      </c>
      <c r="K18" s="96"/>
      <c r="L18" s="8" t="s">
        <v>19</v>
      </c>
      <c r="M18" s="18" t="s">
        <v>16</v>
      </c>
      <c r="N18" s="8" t="s">
        <v>27</v>
      </c>
      <c r="O18" s="8">
        <v>3</v>
      </c>
      <c r="P18" s="88"/>
      <c r="Q18" s="39" t="s">
        <v>42</v>
      </c>
      <c r="R18" s="40">
        <f>E5+E6+E7+E9+E17+E19+E21+E22+J6+J9+J10+J20+J22+O6+O8+O10+T10+J8+J19</f>
        <v>50</v>
      </c>
      <c r="S18" s="17"/>
      <c r="T18" s="17"/>
    </row>
    <row r="19" spans="1:20" ht="18.75" customHeight="1" x14ac:dyDescent="0.55000000000000004">
      <c r="A19" s="50"/>
      <c r="B19" s="6" t="s">
        <v>55</v>
      </c>
      <c r="C19" s="6" t="s">
        <v>24</v>
      </c>
      <c r="D19" s="6" t="s">
        <v>26</v>
      </c>
      <c r="E19" s="6">
        <v>3</v>
      </c>
      <c r="F19" s="53"/>
      <c r="G19" s="7" t="s">
        <v>11</v>
      </c>
      <c r="H19" s="7" t="s">
        <v>48</v>
      </c>
      <c r="I19" s="7" t="s">
        <v>26</v>
      </c>
      <c r="J19" s="7">
        <v>2</v>
      </c>
      <c r="K19" s="96"/>
      <c r="L19" s="8" t="s">
        <v>33</v>
      </c>
      <c r="M19" s="8" t="s">
        <v>18</v>
      </c>
      <c r="N19" s="8" t="s">
        <v>27</v>
      </c>
      <c r="O19" s="8">
        <v>2</v>
      </c>
      <c r="P19" s="88"/>
      <c r="Q19" s="39" t="s">
        <v>43</v>
      </c>
      <c r="R19" s="40">
        <f>E4+E16+J4+J5+J16+J17+J18+O4+O5+O7+O16+O18+O19+O20+O22+T5+T9+T11+T7+O17+T4</f>
        <v>60</v>
      </c>
      <c r="S19" s="17"/>
      <c r="T19" s="17"/>
    </row>
    <row r="20" spans="1:20" ht="20.25" customHeight="1" x14ac:dyDescent="0.55000000000000004">
      <c r="A20" s="50"/>
      <c r="B20" s="6" t="s">
        <v>36</v>
      </c>
      <c r="C20" s="6" t="s">
        <v>24</v>
      </c>
      <c r="D20" s="6" t="s">
        <v>30</v>
      </c>
      <c r="E20" s="6">
        <v>2</v>
      </c>
      <c r="F20" s="53"/>
      <c r="G20" s="7" t="s">
        <v>49</v>
      </c>
      <c r="H20" s="7" t="s">
        <v>48</v>
      </c>
      <c r="I20" s="7" t="s">
        <v>26</v>
      </c>
      <c r="J20" s="7">
        <v>2</v>
      </c>
      <c r="K20" s="96"/>
      <c r="L20" s="8" t="s">
        <v>66</v>
      </c>
      <c r="M20" s="8" t="s">
        <v>67</v>
      </c>
      <c r="N20" s="8" t="s">
        <v>27</v>
      </c>
      <c r="O20" s="8">
        <v>3</v>
      </c>
      <c r="P20" s="88"/>
      <c r="Q20" s="39" t="s">
        <v>71</v>
      </c>
      <c r="R20" s="40">
        <f>SUM(R17:R19)</f>
        <v>132</v>
      </c>
      <c r="S20" s="17"/>
      <c r="T20" s="17"/>
    </row>
    <row r="21" spans="1:20" ht="18.75" customHeight="1" x14ac:dyDescent="0.25">
      <c r="A21" s="50"/>
      <c r="B21" s="6" t="s">
        <v>6</v>
      </c>
      <c r="C21" s="6" t="s">
        <v>32</v>
      </c>
      <c r="D21" s="6" t="s">
        <v>26</v>
      </c>
      <c r="E21" s="6">
        <v>3</v>
      </c>
      <c r="F21" s="53"/>
      <c r="G21" s="7" t="s">
        <v>13</v>
      </c>
      <c r="H21" s="7" t="s">
        <v>24</v>
      </c>
      <c r="I21" s="7" t="s">
        <v>30</v>
      </c>
      <c r="J21" s="7">
        <v>2</v>
      </c>
      <c r="K21" s="96"/>
      <c r="L21" s="8" t="s">
        <v>38</v>
      </c>
      <c r="M21" s="8" t="s">
        <v>24</v>
      </c>
      <c r="N21" s="8" t="s">
        <v>30</v>
      </c>
      <c r="O21" s="8">
        <v>2</v>
      </c>
      <c r="P21" s="88"/>
      <c r="Q21" s="17"/>
      <c r="R21" s="17"/>
      <c r="S21" s="17"/>
      <c r="T21" s="17"/>
    </row>
    <row r="22" spans="1:20" ht="18.75" customHeight="1" x14ac:dyDescent="0.25">
      <c r="A22" s="50"/>
      <c r="B22" s="6" t="s">
        <v>57</v>
      </c>
      <c r="C22" s="6" t="s">
        <v>44</v>
      </c>
      <c r="D22" s="6" t="s">
        <v>26</v>
      </c>
      <c r="E22" s="6">
        <v>2</v>
      </c>
      <c r="F22" s="53"/>
      <c r="G22" s="7" t="s">
        <v>15</v>
      </c>
      <c r="H22" s="7" t="s">
        <v>5</v>
      </c>
      <c r="I22" s="7" t="s">
        <v>26</v>
      </c>
      <c r="J22" s="7">
        <v>3</v>
      </c>
      <c r="K22" s="96"/>
      <c r="L22" s="8" t="s">
        <v>10</v>
      </c>
      <c r="M22" s="18" t="s">
        <v>59</v>
      </c>
      <c r="N22" s="8" t="s">
        <v>27</v>
      </c>
      <c r="O22" s="8">
        <v>2</v>
      </c>
      <c r="P22" s="88"/>
      <c r="Q22" s="17"/>
      <c r="R22" s="17"/>
      <c r="S22" s="17"/>
      <c r="T22" s="17"/>
    </row>
    <row r="23" spans="1:20" ht="18.75" customHeight="1" x14ac:dyDescent="0.25">
      <c r="A23" s="50"/>
      <c r="B23" s="31"/>
      <c r="C23" s="32"/>
      <c r="D23" s="33"/>
      <c r="E23" s="34"/>
      <c r="F23" s="53"/>
      <c r="G23" s="35"/>
      <c r="H23" s="7"/>
      <c r="I23" s="7"/>
      <c r="J23" s="7"/>
      <c r="K23" s="96"/>
      <c r="L23" s="8" t="s">
        <v>4</v>
      </c>
      <c r="M23" s="18" t="s">
        <v>24</v>
      </c>
      <c r="N23" s="8" t="s">
        <v>30</v>
      </c>
      <c r="O23" s="8">
        <v>1</v>
      </c>
      <c r="P23" s="88"/>
      <c r="Q23" s="17"/>
      <c r="R23" s="17"/>
      <c r="S23" s="17"/>
      <c r="T23" s="17"/>
    </row>
    <row r="24" spans="1:20" ht="18.75" customHeight="1" x14ac:dyDescent="0.25">
      <c r="A24" s="50"/>
      <c r="B24" s="49" t="s">
        <v>35</v>
      </c>
      <c r="C24" s="79">
        <f>E16+E17+E18+E19+E20+E21+E22</f>
        <v>19</v>
      </c>
      <c r="D24" s="80"/>
      <c r="E24" s="81"/>
      <c r="F24" s="53"/>
      <c r="G24" s="52" t="s">
        <v>35</v>
      </c>
      <c r="H24" s="58">
        <f>J16+J17+J18+J19+J20+J21+J22+J23</f>
        <v>19</v>
      </c>
      <c r="I24" s="59"/>
      <c r="J24" s="60"/>
      <c r="K24" s="96"/>
      <c r="L24" s="8"/>
      <c r="M24" s="8"/>
      <c r="N24" s="8"/>
      <c r="O24" s="8"/>
      <c r="P24" s="88"/>
      <c r="Q24" s="88"/>
      <c r="R24" s="88"/>
      <c r="S24" s="88"/>
      <c r="T24" s="88"/>
    </row>
    <row r="25" spans="1:20" ht="21" x14ac:dyDescent="0.25">
      <c r="A25" s="51"/>
      <c r="B25" s="51"/>
      <c r="C25" s="82"/>
      <c r="D25" s="83"/>
      <c r="E25" s="84"/>
      <c r="F25" s="54"/>
      <c r="G25" s="54"/>
      <c r="H25" s="61"/>
      <c r="I25" s="62"/>
      <c r="J25" s="63"/>
      <c r="K25" s="97"/>
      <c r="L25" s="15" t="s">
        <v>35</v>
      </c>
      <c r="M25" s="98">
        <f>O16+O17+O18+O19+O20+O21+O22+O23</f>
        <v>18</v>
      </c>
      <c r="N25" s="99"/>
      <c r="O25" s="100"/>
      <c r="P25" s="88"/>
      <c r="Q25" s="88"/>
      <c r="R25" s="88"/>
      <c r="S25" s="88"/>
      <c r="T25" s="88"/>
    </row>
    <row r="26" spans="1:20" ht="18.75" x14ac:dyDescent="0.45">
      <c r="G26" s="16"/>
    </row>
    <row r="27" spans="1:20" ht="18.75" x14ac:dyDescent="0.25">
      <c r="B27" s="17"/>
      <c r="C27" s="17"/>
      <c r="D27" s="17"/>
      <c r="E27" s="17"/>
      <c r="F27" s="17"/>
      <c r="G27" s="17"/>
      <c r="H27" s="21"/>
      <c r="I27" s="17"/>
      <c r="J27" s="17"/>
      <c r="L27" s="7"/>
      <c r="M27" s="17"/>
      <c r="N27" s="17"/>
      <c r="O27" s="17"/>
    </row>
    <row r="28" spans="1:20" ht="21" x14ac:dyDescent="0.55000000000000004">
      <c r="B28" s="22"/>
      <c r="C28" s="22"/>
      <c r="D28" s="22"/>
      <c r="E28" s="22"/>
      <c r="F28" s="22"/>
      <c r="G28" s="22"/>
      <c r="H28" s="17"/>
      <c r="I28" s="17"/>
      <c r="J28" s="17"/>
      <c r="K28" s="17"/>
      <c r="L28" s="17"/>
      <c r="M28" s="21"/>
      <c r="N28" s="17"/>
      <c r="O28" s="17"/>
      <c r="Q28" s="37"/>
      <c r="R28" s="38"/>
    </row>
    <row r="29" spans="1:20" ht="21" x14ac:dyDescent="0.55000000000000004">
      <c r="B29" s="17"/>
      <c r="C29" s="17"/>
      <c r="D29" s="17"/>
      <c r="E29" s="17"/>
      <c r="F29" s="22"/>
      <c r="G29" s="22"/>
      <c r="H29" s="17"/>
      <c r="I29" s="17"/>
      <c r="J29" s="17"/>
      <c r="Q29" s="37"/>
      <c r="R29" s="38"/>
    </row>
    <row r="30" spans="1:20" ht="21" x14ac:dyDescent="0.55000000000000004">
      <c r="B30" s="22"/>
      <c r="C30" s="22"/>
      <c r="D30" s="22"/>
      <c r="E30" s="22"/>
      <c r="F30" s="22"/>
      <c r="G30" s="17"/>
      <c r="H30" s="17"/>
      <c r="I30" s="17"/>
      <c r="J30" s="17"/>
      <c r="L30" s="17"/>
      <c r="M30" s="17"/>
      <c r="N30" s="17"/>
      <c r="O30" s="17"/>
      <c r="Q30" s="37"/>
      <c r="R30" s="38"/>
    </row>
    <row r="31" spans="1:20" ht="21" x14ac:dyDescent="0.55000000000000004">
      <c r="C31" s="22"/>
      <c r="D31" s="22"/>
      <c r="E31" s="22"/>
      <c r="F31" s="22"/>
      <c r="G31" s="22"/>
      <c r="H31" s="22"/>
      <c r="I31" s="22"/>
      <c r="L31" s="17"/>
      <c r="M31" s="21"/>
      <c r="N31" s="17"/>
      <c r="O31" s="17"/>
      <c r="Q31" s="37"/>
      <c r="R31" s="38"/>
    </row>
    <row r="32" spans="1:20" ht="18.75" x14ac:dyDescent="0.25">
      <c r="L32" s="17"/>
      <c r="M32" s="17"/>
      <c r="N32" s="17"/>
      <c r="O32" s="17"/>
    </row>
    <row r="34" spans="12:15" ht="18.75" x14ac:dyDescent="0.25">
      <c r="L34" s="17"/>
      <c r="M34" s="17"/>
      <c r="N34" s="17"/>
      <c r="O34" s="17"/>
    </row>
    <row r="35" spans="12:15" ht="18.75" x14ac:dyDescent="0.25">
      <c r="L35" s="17"/>
      <c r="M35" s="17"/>
      <c r="N35" s="17"/>
      <c r="O35" s="17"/>
    </row>
  </sheetData>
  <mergeCells count="24">
    <mergeCell ref="R13:T14"/>
    <mergeCell ref="K16:K25"/>
    <mergeCell ref="M25:O25"/>
    <mergeCell ref="L13:L14"/>
    <mergeCell ref="M13:O14"/>
    <mergeCell ref="K4:K14"/>
    <mergeCell ref="P16:P25"/>
    <mergeCell ref="R24:T25"/>
    <mergeCell ref="A1:Q2"/>
    <mergeCell ref="A16:A25"/>
    <mergeCell ref="F16:F25"/>
    <mergeCell ref="A4:A14"/>
    <mergeCell ref="H24:J25"/>
    <mergeCell ref="P4:P14"/>
    <mergeCell ref="Q13:Q14"/>
    <mergeCell ref="H13:J14"/>
    <mergeCell ref="C13:E14"/>
    <mergeCell ref="B13:B14"/>
    <mergeCell ref="B24:B25"/>
    <mergeCell ref="C24:E25"/>
    <mergeCell ref="G24:G25"/>
    <mergeCell ref="F4:F14"/>
    <mergeCell ref="G13:G14"/>
    <mergeCell ref="Q24:Q25"/>
  </mergeCells>
  <pageMargins left="0.7" right="0.7" top="0.75" bottom="0.75" header="0.3" footer="0.3"/>
  <pageSetup scale="52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2024-12-23T13:39:13Z</dcterms:modified>
</cp:coreProperties>
</file>